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K12" i="1"/>
  <c r="L12" i="1"/>
  <c r="M12" i="1"/>
  <c r="N12" i="1"/>
  <c r="O12" i="1"/>
  <c r="P12" i="1"/>
  <c r="F14" i="1" l="1"/>
  <c r="F18" i="1" s="1"/>
  <c r="G14" i="1"/>
  <c r="G18" i="1" s="1"/>
  <c r="H14" i="1"/>
  <c r="H18" i="1" s="1"/>
  <c r="I14" i="1"/>
  <c r="I18" i="1" s="1"/>
  <c r="J14" i="1"/>
  <c r="J18" i="1" s="1"/>
  <c r="K14" i="1"/>
  <c r="K18" i="1" s="1"/>
  <c r="L14" i="1"/>
  <c r="L18" i="1" s="1"/>
  <c r="M14" i="1"/>
  <c r="M18" i="1" s="1"/>
  <c r="N14" i="1"/>
  <c r="N18" i="1" s="1"/>
  <c r="O14" i="1"/>
  <c r="O18" i="1" s="1"/>
  <c r="P14" i="1"/>
  <c r="P18" i="1" s="1"/>
  <c r="E12" i="1"/>
  <c r="E14" i="1" s="1"/>
  <c r="E18" i="1" l="1"/>
  <c r="P20" i="1" s="1"/>
  <c r="E15" i="1"/>
  <c r="I15" i="1"/>
  <c r="P15" i="1"/>
  <c r="L15" i="1"/>
  <c r="H15" i="1"/>
  <c r="M15" i="1"/>
  <c r="O15" i="1"/>
  <c r="K15" i="1"/>
  <c r="G15" i="1"/>
  <c r="N15" i="1"/>
  <c r="J15" i="1"/>
  <c r="F15" i="1"/>
</calcChain>
</file>

<file path=xl/sharedStrings.xml><?xml version="1.0" encoding="utf-8"?>
<sst xmlns="http://schemas.openxmlformats.org/spreadsheetml/2006/main" count="17" uniqueCount="17">
  <si>
    <t>Месяц</t>
  </si>
  <si>
    <t>Стоимость привлечения одного покупателя, рублей</t>
  </si>
  <si>
    <t xml:space="preserve">Прибыль за год: </t>
  </si>
  <si>
    <t>Средняя прибыль от одного покупателя/покупки</t>
  </si>
  <si>
    <t>Количество клиентов</t>
  </si>
  <si>
    <t>Минимум прогноз конверсии (обычно 3-30%)</t>
  </si>
  <si>
    <t>Всреднем придет клиентов (прогноз)</t>
  </si>
  <si>
    <t>Средняя цена клика по рекламе</t>
  </si>
  <si>
    <t>Затраты на контекстную рекламу</t>
  </si>
  <si>
    <t>Другие расходы</t>
  </si>
  <si>
    <t>Чистая прибыль в месяц за минусом рекламы</t>
  </si>
  <si>
    <t>подробности на сайте http://extrit.by</t>
  </si>
  <si>
    <t>Простой калькулятор окупаемости контекстной рекламы для ИП и малого бизнеса. © (A) 2014-2017 Информационные технологии для жизни Extrit.by</t>
  </si>
  <si>
    <t>** Не претендует на полноту а лишь является примером</t>
  </si>
  <si>
    <t>* Предназначен для упрощенного и самостоятельного экономического анализа целесообразности использования контекстной рекламной компании в Вашем бизнесе.</t>
  </si>
  <si>
    <t xml:space="preserve"> - красные поля считаются автоматически. Их заполнять не следует.</t>
  </si>
  <si>
    <t xml:space="preserve"> - синие поля, которые следует заполнить Вашими цифрами.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</si>
</sst>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9" fontId="1" fillId="3" borderId="1" xfId="0" applyNumberFormat="1" applyFont="1" applyFill="1" applyBorder="1"/>
    <xf numFmtId="0" fontId="1" fillId="0" borderId="0" xfId="0" applyFont="1"/>
    <xf numFmtId="0" fontId="1" fillId="4" borderId="0" xfId="0" applyFont="1" applyFill="1"/>
    <xf numFmtId="0" fontId="0" fillId="4" borderId="0" xfId="0" applyFill="1"/>
    <xf numFmtId="0" fontId="0" fillId="3" borderId="0" xfId="0" applyFill="1"/>
    <xf numFmtId="0" fontId="0" fillId="4" borderId="4" xfId="0" applyFill="1" applyBorder="1"/>
    <xf numFmtId="0" fontId="0" fillId="5" borderId="2" xfId="0" applyFill="1" applyBorder="1" applyAlignment="1"/>
    <xf numFmtId="0" fontId="0" fillId="5" borderId="3" xfId="0" applyFill="1" applyBorder="1" applyAlignment="1"/>
    <xf numFmtId="0" fontId="0" fillId="5" borderId="3" xfId="0" applyFill="1" applyBorder="1"/>
    <xf numFmtId="0" fontId="2" fillId="0" borderId="0" xfId="1"/>
    <xf numFmtId="0" fontId="0" fillId="0" borderId="0" xfId="0" applyAlignment="1">
      <alignment horizontal="left"/>
    </xf>
    <xf numFmtId="0" fontId="3" fillId="4" borderId="0" xfId="1" applyFont="1" applyFill="1" applyAlignment="1">
      <alignment horizontal="center" vertical="center"/>
    </xf>
    <xf numFmtId="0" fontId="0" fillId="6" borderId="0" xfId="0" applyFill="1"/>
    <xf numFmtId="0" fontId="0" fillId="7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trit.by/" TargetMode="External"/><Relationship Id="rId1" Type="http://schemas.openxmlformats.org/officeDocument/2006/relationships/hyperlink" Target="http://extrit.b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tabSelected="1" workbookViewId="0">
      <selection activeCell="D7" sqref="D7"/>
    </sheetView>
  </sheetViews>
  <sheetFormatPr defaultRowHeight="15" x14ac:dyDescent="0.25"/>
  <cols>
    <col min="1" max="3" width="2.42578125" customWidth="1"/>
    <col min="4" max="4" width="64.7109375" bestFit="1" customWidth="1"/>
    <col min="5" max="16" width="7" customWidth="1"/>
  </cols>
  <sheetData>
    <row r="1" spans="2:16" ht="26.25" customHeight="1" x14ac:dyDescent="0.25">
      <c r="D1" s="19" t="s">
        <v>12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2:16" x14ac:dyDescent="0.25">
      <c r="D2" s="18" t="s">
        <v>14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x14ac:dyDescent="0.25">
      <c r="D3" s="18" t="s">
        <v>13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2:16" x14ac:dyDescent="0.25">
      <c r="B5" s="12"/>
      <c r="C5" s="12"/>
      <c r="D5" s="20" t="s">
        <v>16</v>
      </c>
    </row>
    <row r="6" spans="2:16" x14ac:dyDescent="0.25">
      <c r="B6" s="11"/>
      <c r="C6" s="11"/>
      <c r="D6" s="21" t="s">
        <v>15</v>
      </c>
    </row>
    <row r="7" spans="2:16" x14ac:dyDescent="0.25">
      <c r="E7" s="4" t="s"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x14ac:dyDescent="0.25">
      <c r="D8" s="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</row>
    <row r="9" spans="2:16" x14ac:dyDescent="0.25">
      <c r="D9" s="1" t="s">
        <v>9</v>
      </c>
      <c r="E9" s="5">
        <v>50</v>
      </c>
      <c r="F9" s="5">
        <v>50</v>
      </c>
      <c r="G9" s="5">
        <v>50</v>
      </c>
      <c r="H9" s="5">
        <v>50</v>
      </c>
      <c r="I9" s="5">
        <v>50</v>
      </c>
      <c r="J9" s="5">
        <v>50</v>
      </c>
      <c r="K9" s="5">
        <v>50</v>
      </c>
      <c r="L9" s="5">
        <v>50</v>
      </c>
      <c r="M9" s="5">
        <v>50</v>
      </c>
      <c r="N9" s="5">
        <v>50</v>
      </c>
      <c r="O9" s="5">
        <v>50</v>
      </c>
      <c r="P9" s="5">
        <v>50</v>
      </c>
    </row>
    <row r="10" spans="2:16" x14ac:dyDescent="0.25">
      <c r="D10" s="1" t="s">
        <v>8</v>
      </c>
      <c r="E10" s="6">
        <v>300</v>
      </c>
      <c r="F10" s="6">
        <v>300</v>
      </c>
      <c r="G10" s="6">
        <v>300</v>
      </c>
      <c r="H10" s="6">
        <v>300</v>
      </c>
      <c r="I10" s="6">
        <v>300</v>
      </c>
      <c r="J10" s="6">
        <v>300</v>
      </c>
      <c r="K10" s="6">
        <v>300</v>
      </c>
      <c r="L10" s="6">
        <v>300</v>
      </c>
      <c r="M10" s="6">
        <v>300</v>
      </c>
      <c r="N10" s="6">
        <v>300</v>
      </c>
      <c r="O10" s="6">
        <v>300</v>
      </c>
      <c r="P10" s="6">
        <v>300</v>
      </c>
    </row>
    <row r="11" spans="2:16" x14ac:dyDescent="0.25">
      <c r="D11" s="1" t="s">
        <v>7</v>
      </c>
      <c r="E11" s="6">
        <v>0.4</v>
      </c>
      <c r="F11" s="6">
        <v>0.4</v>
      </c>
      <c r="G11" s="6">
        <v>0.4</v>
      </c>
      <c r="H11" s="6">
        <v>0.4</v>
      </c>
      <c r="I11" s="6">
        <v>0.4</v>
      </c>
      <c r="J11" s="6">
        <v>0.4</v>
      </c>
      <c r="K11" s="6">
        <v>0.4</v>
      </c>
      <c r="L11" s="6">
        <v>0.4</v>
      </c>
      <c r="M11" s="6">
        <v>0.4</v>
      </c>
      <c r="N11" s="6">
        <v>0.4</v>
      </c>
      <c r="O11" s="6">
        <v>0.4</v>
      </c>
      <c r="P11" s="6">
        <v>0.4</v>
      </c>
    </row>
    <row r="12" spans="2:16" x14ac:dyDescent="0.25">
      <c r="D12" s="1" t="s">
        <v>6</v>
      </c>
      <c r="E12" s="7">
        <f>E10/E11</f>
        <v>750</v>
      </c>
      <c r="F12" s="7">
        <f t="shared" ref="F12:P12" si="0">F10/F11</f>
        <v>750</v>
      </c>
      <c r="G12" s="7">
        <f t="shared" si="0"/>
        <v>750</v>
      </c>
      <c r="H12" s="7">
        <f t="shared" si="0"/>
        <v>750</v>
      </c>
      <c r="I12" s="7">
        <f t="shared" si="0"/>
        <v>750</v>
      </c>
      <c r="J12" s="7">
        <f t="shared" si="0"/>
        <v>750</v>
      </c>
      <c r="K12" s="7">
        <f t="shared" si="0"/>
        <v>750</v>
      </c>
      <c r="L12" s="7">
        <f t="shared" si="0"/>
        <v>750</v>
      </c>
      <c r="M12" s="7">
        <f t="shared" si="0"/>
        <v>750</v>
      </c>
      <c r="N12" s="7">
        <f t="shared" si="0"/>
        <v>750</v>
      </c>
      <c r="O12" s="7">
        <f t="shared" si="0"/>
        <v>750</v>
      </c>
      <c r="P12" s="7">
        <f t="shared" si="0"/>
        <v>750</v>
      </c>
    </row>
    <row r="13" spans="2:16" x14ac:dyDescent="0.25">
      <c r="D13" s="1" t="s">
        <v>5</v>
      </c>
      <c r="E13" s="8">
        <v>0.05</v>
      </c>
      <c r="F13" s="8">
        <v>0.05</v>
      </c>
      <c r="G13" s="8">
        <v>0.05</v>
      </c>
      <c r="H13" s="8">
        <v>0.05</v>
      </c>
      <c r="I13" s="8">
        <v>0.05</v>
      </c>
      <c r="J13" s="8">
        <v>0.05</v>
      </c>
      <c r="K13" s="8">
        <v>0.05</v>
      </c>
      <c r="L13" s="8">
        <v>0.05</v>
      </c>
      <c r="M13" s="8">
        <v>0.05</v>
      </c>
      <c r="N13" s="8">
        <v>0.05</v>
      </c>
      <c r="O13" s="8">
        <v>0.05</v>
      </c>
      <c r="P13" s="8">
        <v>0.05</v>
      </c>
    </row>
    <row r="14" spans="2:16" x14ac:dyDescent="0.25">
      <c r="D14" s="1" t="s">
        <v>4</v>
      </c>
      <c r="E14" s="7">
        <f>E12*E13</f>
        <v>37.5</v>
      </c>
      <c r="F14" s="7">
        <f t="shared" ref="F14:P14" si="1">F12*F13</f>
        <v>37.5</v>
      </c>
      <c r="G14" s="7">
        <f t="shared" si="1"/>
        <v>37.5</v>
      </c>
      <c r="H14" s="7">
        <f t="shared" si="1"/>
        <v>37.5</v>
      </c>
      <c r="I14" s="7">
        <f t="shared" si="1"/>
        <v>37.5</v>
      </c>
      <c r="J14" s="7">
        <f t="shared" si="1"/>
        <v>37.5</v>
      </c>
      <c r="K14" s="7">
        <f t="shared" si="1"/>
        <v>37.5</v>
      </c>
      <c r="L14" s="7">
        <f t="shared" si="1"/>
        <v>37.5</v>
      </c>
      <c r="M14" s="7">
        <f t="shared" si="1"/>
        <v>37.5</v>
      </c>
      <c r="N14" s="7">
        <f t="shared" si="1"/>
        <v>37.5</v>
      </c>
      <c r="O14" s="7">
        <f t="shared" si="1"/>
        <v>37.5</v>
      </c>
      <c r="P14" s="7">
        <f t="shared" si="1"/>
        <v>37.5</v>
      </c>
    </row>
    <row r="15" spans="2:16" x14ac:dyDescent="0.25">
      <c r="D15" s="3" t="s">
        <v>1</v>
      </c>
      <c r="E15" s="7">
        <f t="shared" ref="E15:P15" si="2">E10/E14</f>
        <v>8</v>
      </c>
      <c r="F15" s="7">
        <f t="shared" si="2"/>
        <v>8</v>
      </c>
      <c r="G15" s="7">
        <f t="shared" si="2"/>
        <v>8</v>
      </c>
      <c r="H15" s="7">
        <f t="shared" si="2"/>
        <v>8</v>
      </c>
      <c r="I15" s="7">
        <f t="shared" si="2"/>
        <v>8</v>
      </c>
      <c r="J15" s="7">
        <f t="shared" si="2"/>
        <v>8</v>
      </c>
      <c r="K15" s="7">
        <f t="shared" si="2"/>
        <v>8</v>
      </c>
      <c r="L15" s="7">
        <f t="shared" si="2"/>
        <v>8</v>
      </c>
      <c r="M15" s="7">
        <f t="shared" si="2"/>
        <v>8</v>
      </c>
      <c r="N15" s="7">
        <f t="shared" si="2"/>
        <v>8</v>
      </c>
      <c r="O15" s="7">
        <f t="shared" si="2"/>
        <v>8</v>
      </c>
      <c r="P15" s="7">
        <f t="shared" si="2"/>
        <v>8</v>
      </c>
    </row>
    <row r="16" spans="2:16" x14ac:dyDescent="0.25">
      <c r="D16" s="1" t="s">
        <v>3</v>
      </c>
      <c r="E16" s="6">
        <v>50</v>
      </c>
      <c r="F16" s="6">
        <v>50</v>
      </c>
      <c r="G16" s="6">
        <v>50</v>
      </c>
      <c r="H16" s="6">
        <v>50</v>
      </c>
      <c r="I16" s="6">
        <v>50</v>
      </c>
      <c r="J16" s="6">
        <v>50</v>
      </c>
      <c r="K16" s="6">
        <v>50</v>
      </c>
      <c r="L16" s="6">
        <v>50</v>
      </c>
      <c r="M16" s="6">
        <v>50</v>
      </c>
      <c r="N16" s="6">
        <v>50</v>
      </c>
      <c r="O16" s="6">
        <v>50</v>
      </c>
      <c r="P16" s="6">
        <v>50</v>
      </c>
    </row>
    <row r="17" spans="4:16" x14ac:dyDescent="0.25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4:16" x14ac:dyDescent="0.25">
      <c r="D18" t="s">
        <v>10</v>
      </c>
      <c r="E18" s="10">
        <f>(E16*E14)-SUM(E9:E10)</f>
        <v>1525</v>
      </c>
      <c r="F18" s="10">
        <f t="shared" ref="F18:P18" si="3">(F16*F14)-SUM(F9:F10)</f>
        <v>1525</v>
      </c>
      <c r="G18" s="10">
        <f t="shared" si="3"/>
        <v>1525</v>
      </c>
      <c r="H18" s="10">
        <f t="shared" si="3"/>
        <v>1525</v>
      </c>
      <c r="I18" s="10">
        <f t="shared" si="3"/>
        <v>1525</v>
      </c>
      <c r="J18" s="10">
        <f t="shared" si="3"/>
        <v>1525</v>
      </c>
      <c r="K18" s="10">
        <f t="shared" si="3"/>
        <v>1525</v>
      </c>
      <c r="L18" s="10">
        <f t="shared" si="3"/>
        <v>1525</v>
      </c>
      <c r="M18" s="10">
        <f t="shared" si="3"/>
        <v>1525</v>
      </c>
      <c r="N18" s="10">
        <f t="shared" si="3"/>
        <v>1525</v>
      </c>
      <c r="O18" s="10">
        <f t="shared" si="3"/>
        <v>1525</v>
      </c>
      <c r="P18" s="10">
        <f t="shared" si="3"/>
        <v>1525</v>
      </c>
    </row>
    <row r="19" spans="4:16" ht="15.75" thickBot="1" x14ac:dyDescent="0.3"/>
    <row r="20" spans="4:16" ht="15.75" thickBot="1" x14ac:dyDescent="0.3">
      <c r="D20" s="14" t="s">
        <v>2</v>
      </c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3">
        <f>E18+F18+G18+H18+I18+J18+K18+L18+M18+N18+O18+P18</f>
        <v>18300</v>
      </c>
    </row>
    <row r="22" spans="4:16" x14ac:dyDescent="0.25">
      <c r="D22" s="17" t="s">
        <v>11</v>
      </c>
    </row>
  </sheetData>
  <mergeCells count="4">
    <mergeCell ref="E7:P7"/>
    <mergeCell ref="D1:P1"/>
    <mergeCell ref="D2:P2"/>
    <mergeCell ref="D3:P3"/>
  </mergeCells>
  <hyperlinks>
    <hyperlink ref="D22" r:id="rId1"/>
    <hyperlink ref="D1:P1" r:id="rId2" display="Простой калькулятор окупаемости контекстной рекламы для ИП и малого бизнеса. © (A) 2014-2017 Информационные технологии для жизни Extrit.by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2017-05-29T17:02:57Z</dcterms:modified>
</cp:coreProperties>
</file>